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<sst xmlns="http://schemas.openxmlformats.org/spreadsheetml/2006/main" count="187" uniqueCount="144">
  <si>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部门基本支出预算表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</si>
  <si>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</si>
  <si>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</si>
  <si>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</si>
  <si>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</si>
  <si>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</si>
  <si>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</si>
  <si>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</si>
  <si>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</si>
  <si>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</si>
  <si>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</si>
  <si>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</si>
  <si>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</si>
  <si>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</si>
  <si>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</si>
  <si>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</si>
  <si>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</si>
  <si>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</si>
  <si>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</si>
  <si>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</si>
  <si>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</si>
  <si>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</si>
  <si>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</si>
  <si>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</si>
  <si>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</si>
  <si>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</si>
  <si>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</si>
  <si>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</si>
  <si>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</si>
  <si>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</si>
  <si>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</si>
  <si>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</si>
  <si>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</si>
  <si>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</si>
  <si>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</si>
  <si>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</si>
  <si>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</si>
  <si>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</si>
  <si>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</si>
  <si>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</si>
  <si>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</si>
  <si>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</si>
  <si>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</si>
  <si>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</si>
  <si>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</si>
  <si>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</si>
  <si>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</si>
  <si>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</si>
  <si>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</si>
  <si>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</si>
  <si>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</si>
  <si>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</si>
  <si>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</si>
  <si>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</si>
  <si>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</si>
  <si>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</si>
  <si>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</si>
  <si>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</si>
  <si>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</si>
  <si>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</si>
  <si>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</si>
  <si>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</si>
  <si>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</si>
  <si>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</si>
  <si>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</si>
  <si>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</si>
  <si>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</si>
  <si>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</si>
  <si>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</si>
  <si>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</si>
  <si>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</si>
  <si>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</si>
  <si>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</si>
  <si>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</si>
  <si>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</si>
  <si>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</si>
  <si>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</si>
  <si>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</si>
  <si>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</si>
  <si>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</si>
  <si>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</si>
  <si>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</si>
  <si>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</si>
  <si>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</si>
  <si>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</si>
  <si>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</si>
  <si>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</si>
  <si>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</si>
  <si>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</si>
  <si>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</si>
  <si>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</si>
  <si>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</si>
  <si>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</si>
  <si>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</si>
  <si>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</si>
  <si>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</si>
  <si>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</si>
  <si>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</si>
  <si>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</si>
  <si>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</si>
  <si>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</si>
  <si>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</si>
  <si>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</si>
  <si>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</si>
  <si>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</si>
  <si>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</si>
  <si>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</si>
  <si>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</si>
  <si>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</si>
  <si>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</si>
  <si>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</si>
  <si>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</si>
  <si>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</si>
  <si>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</si>
  <si>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</si>
  <si>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</si>
  <si>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</si>
  <si>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</si>
  <si>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</si>
  <si>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</si>
  <si>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</si>
  <si>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</si>
  <si>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</si>
  <si>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</si>
  <si>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</si>
  <si>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</si>
  <si>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</si>
  <si>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</si>
  <si>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</si>
  <si>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</si>
  <si>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</si>
  <si>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</si>
  <si>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</si>
  <si>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</si>
  <si>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</si>
  <si>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</si>
  <si>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</si>
  <si>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</si>
  <si>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</si>
  <si>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</si>
  <si>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</si>
  <si>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</si>
  <si>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</si>
  <si>
    <t>部门编码及名称：436 三河市泃阳西大街街道办事处（包括居委会）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</si>
</sst>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1" sqref="K11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3" width="10.375" style="6" customWidth="1"/>
    <col min="4" max="4" width="10.7539062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5" t="s">
        <v>141</v>
      </c>
    </row>
    <row r="2" spans="1:7" ht="30.75" customHeight="1">
      <c r="A2" s="26" t="s">
        <v>0</v>
      </c>
      <c r="B2" s="27"/>
      <c r="C2" s="28"/>
      <c r="D2" s="28"/>
      <c r="E2" s="28"/>
      <c r="F2" s="28"/>
      <c r="G2" s="28"/>
    </row>
    <row r="3" spans="1:7" s="1" customFormat="1" ht="30" customHeight="1">
      <c r="A3" s="29" t="s">
        <v>143</v>
      </c>
      <c r="B3" s="30"/>
      <c r="C3" s="31"/>
      <c r="D3" s="31"/>
      <c r="E3" s="7"/>
      <c r="F3" s="32" t="s">
        <v>1</v>
      </c>
      <c r="G3" s="32"/>
    </row>
    <row r="4" spans="1:7" s="1" customFormat="1" ht="42.75" customHeight="1">
      <c r="A4" s="34" t="s">
        <v>2</v>
      </c>
      <c r="B4" s="34" t="s">
        <v>3</v>
      </c>
      <c r="C4" s="33" t="s">
        <v>4</v>
      </c>
      <c r="D4" s="33"/>
      <c r="E4" s="33"/>
      <c r="F4" s="33"/>
      <c r="G4" s="33"/>
    </row>
    <row r="5" spans="1:7" s="1" customFormat="1" ht="42.75" customHeight="1">
      <c r="A5" s="34"/>
      <c r="B5" s="34"/>
      <c r="C5" s="22" t="s">
        <v>5</v>
      </c>
      <c r="D5" s="22" t="s">
        <v>6</v>
      </c>
      <c r="E5" s="9" t="s">
        <v>7</v>
      </c>
      <c r="F5" s="9" t="s">
        <v>8</v>
      </c>
      <c r="G5" s="9" t="s">
        <v>9</v>
      </c>
    </row>
    <row r="6" spans="1:7" s="1" customFormat="1" ht="23.25" customHeight="1">
      <c r="A6" s="8"/>
      <c r="B6" s="16" t="s">
        <v>10</v>
      </c>
      <c r="C6" s="25">
        <f aca="true" t="shared" si="0" ref="C6:C56">SUM(D6:G6)</f>
        <v>1435.97</v>
      </c>
      <c r="D6" s="25">
        <f>D7+D54</f>
        <v>1435.97</v>
      </c>
      <c r="E6" s="2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>
      <c r="A7" s="11"/>
      <c r="B7" s="17" t="s">
        <v>11</v>
      </c>
      <c r="C7" s="25">
        <f t="shared" si="0"/>
        <v>1248.81</v>
      </c>
      <c r="D7" s="12">
        <f>D8+D28</f>
        <v>1248.81</v>
      </c>
      <c r="E7" s="21">
        <f>E8+E28</f>
        <v>0</v>
      </c>
      <c r="F7" s="12">
        <f>F8+F28</f>
        <v>0</v>
      </c>
      <c r="G7" s="12">
        <f>G8+G28</f>
        <v>0</v>
      </c>
    </row>
    <row r="8" spans="1:7" s="2" customFormat="1" ht="23.25" customHeight="1">
      <c r="A8" s="13" t="s">
        <v>12</v>
      </c>
      <c r="B8" s="18" t="s">
        <v>13</v>
      </c>
      <c r="C8" s="25">
        <f t="shared" si="0"/>
        <v>1179.87</v>
      </c>
      <c r="D8" s="12">
        <f>D9+D10+D17+D18+D25+D26+D27</f>
        <v>1179.87</v>
      </c>
      <c r="E8" s="21">
        <f>E9+E10+E17+E18+E25+E26+E27</f>
        <v>0</v>
      </c>
      <c r="F8" s="12">
        <f>F9+F10+F17+F18+F25+F26+F27</f>
        <v>0</v>
      </c>
      <c r="G8" s="12">
        <f>G9+G10+G17+G18+G25+G26+G27</f>
        <v>0</v>
      </c>
    </row>
    <row r="9" spans="1:7" s="2" customFormat="1" ht="23.25" customHeight="1">
      <c r="A9" s="13" t="s">
        <v>14</v>
      </c>
      <c r="B9" s="18" t="s">
        <v>15</v>
      </c>
      <c r="C9" s="25">
        <f t="shared" si="0"/>
        <v>201.76</v>
      </c>
      <c r="D9" s="23">
        <v>201.76</v>
      </c>
      <c r="E9" s="21">
        <v>0</v>
      </c>
      <c r="F9" s="12">
        <v>0</v>
      </c>
      <c r="G9" s="12">
        <v>0</v>
      </c>
    </row>
    <row r="10" spans="1:7" s="2" customFormat="1" ht="23.25" customHeight="1">
      <c r="A10" s="14" t="s">
        <v>12</v>
      </c>
      <c r="B10" s="19" t="s">
        <v>16</v>
      </c>
      <c r="C10" s="25">
        <f t="shared" si="0"/>
        <v>205.14</v>
      </c>
      <c r="D10" s="23">
        <v>205.14</v>
      </c>
      <c r="E10" s="21">
        <f>E11+E12+E13+E14+E15+E16</f>
        <v>0</v>
      </c>
      <c r="F10" s="12">
        <f>F11+F12+F13+F14+F15+F16</f>
        <v>0</v>
      </c>
      <c r="G10" s="12">
        <f>G11+G12+G13+G14+G15+G16</f>
        <v>0</v>
      </c>
    </row>
    <row r="11" spans="1:7" s="3" customFormat="1" ht="23.25" customHeight="1">
      <c r="A11" s="14" t="s">
        <v>17</v>
      </c>
      <c r="B11" s="18" t="s">
        <v>18</v>
      </c>
      <c r="C11" s="25">
        <f t="shared" si="0"/>
        <v>102.74</v>
      </c>
      <c r="D11" s="23">
        <v>102.74</v>
      </c>
      <c r="E11" s="21">
        <v>0</v>
      </c>
      <c r="F11" s="12">
        <v>0</v>
      </c>
      <c r="G11" s="12">
        <v>0</v>
      </c>
    </row>
    <row r="12" spans="1:7" s="2" customFormat="1" ht="23.25" customHeight="1">
      <c r="A12" s="14" t="s">
        <v>17</v>
      </c>
      <c r="B12" s="18" t="s">
        <v>19</v>
      </c>
      <c r="C12" s="12">
        <f t="shared" si="0"/>
        <v>0</v>
      </c>
      <c r="D12" s="12">
        <v>0</v>
      </c>
      <c r="E12" s="21">
        <v>0</v>
      </c>
      <c r="F12" s="12">
        <v>0</v>
      </c>
      <c r="G12" s="12">
        <v>0</v>
      </c>
    </row>
    <row r="13" spans="1:7" s="2" customFormat="1" ht="23.25" customHeight="1">
      <c r="A13" s="14" t="s">
        <v>17</v>
      </c>
      <c r="B13" s="18" t="s">
        <v>20</v>
      </c>
      <c r="C13" s="12">
        <f t="shared" si="0"/>
        <v>0.26</v>
      </c>
      <c r="D13" s="24">
        <v>0.26</v>
      </c>
      <c r="E13" s="21"/>
      <c r="F13" s="12"/>
      <c r="G13" s="12"/>
    </row>
    <row r="14" spans="1:7" s="3" customFormat="1" ht="23.25" customHeight="1">
      <c r="A14" s="14" t="s">
        <v>17</v>
      </c>
      <c r="B14" s="18" t="s">
        <v>21</v>
      </c>
      <c r="C14" s="12">
        <f t="shared" si="0"/>
        <v>0</v>
      </c>
      <c r="D14" s="12"/>
      <c r="E14" s="21"/>
      <c r="F14" s="12"/>
      <c r="G14" s="12"/>
    </row>
    <row r="15" spans="1:7" s="3" customFormat="1" ht="23.25" customHeight="1">
      <c r="A15" s="13" t="s">
        <v>17</v>
      </c>
      <c r="B15" s="18" t="s">
        <v>22</v>
      </c>
      <c r="C15" s="12">
        <f t="shared" si="0"/>
        <v>20.64</v>
      </c>
      <c r="D15" s="24">
        <v>20.64</v>
      </c>
      <c r="E15" s="21">
        <v>0</v>
      </c>
      <c r="F15" s="12">
        <v>0</v>
      </c>
      <c r="G15" s="12">
        <v>0</v>
      </c>
    </row>
    <row r="16" spans="1:7" s="3" customFormat="1" ht="23.25" customHeight="1">
      <c r="A16" s="13"/>
      <c r="B16" s="18" t="s">
        <v>23</v>
      </c>
      <c r="C16" s="12">
        <f t="shared" si="0"/>
        <v>81.5</v>
      </c>
      <c r="D16" s="24">
        <v>81.5</v>
      </c>
      <c r="E16" s="21"/>
      <c r="F16" s="12"/>
      <c r="G16" s="12"/>
    </row>
    <row r="17" spans="1:7" s="3" customFormat="1" ht="23.25" customHeight="1">
      <c r="A17" s="13" t="s">
        <v>24</v>
      </c>
      <c r="B17" s="18" t="s">
        <v>25</v>
      </c>
      <c r="C17" s="12">
        <f t="shared" si="0"/>
        <v>7.64</v>
      </c>
      <c r="D17" s="24">
        <v>7.64</v>
      </c>
      <c r="E17" s="21">
        <v>0</v>
      </c>
      <c r="F17" s="12">
        <v>0</v>
      </c>
      <c r="G17" s="12">
        <v>0</v>
      </c>
    </row>
    <row r="18" spans="1:7" s="3" customFormat="1" ht="23.25" customHeight="1">
      <c r="A18" s="13" t="s">
        <v>12</v>
      </c>
      <c r="B18" s="18" t="s">
        <v>26</v>
      </c>
      <c r="C18" s="12">
        <f t="shared" si="0"/>
        <v>174.82</v>
      </c>
      <c r="D18" s="24">
        <v>174.82</v>
      </c>
      <c r="E18" s="21">
        <f>E19+E20+E21+E22+E23+E24</f>
        <v>0</v>
      </c>
      <c r="F18" s="12">
        <f>F19+F20+F21+F22+F23+F24</f>
        <v>0</v>
      </c>
      <c r="G18" s="12">
        <f>G19+G20+G21+G22+G23+G24</f>
        <v>0</v>
      </c>
    </row>
    <row r="19" spans="1:7" s="3" customFormat="1" ht="23.25" customHeight="1">
      <c r="A19" s="13" t="s">
        <v>27</v>
      </c>
      <c r="B19" s="18" t="s">
        <v>28</v>
      </c>
      <c r="C19" s="12">
        <f t="shared" si="0"/>
        <v>102.66</v>
      </c>
      <c r="D19" s="23">
        <v>102.66</v>
      </c>
      <c r="E19" s="21">
        <v>0</v>
      </c>
      <c r="F19" s="12">
        <v>0</v>
      </c>
      <c r="G19" s="12">
        <v>0</v>
      </c>
    </row>
    <row r="20" spans="1:7" s="3" customFormat="1" ht="23.25" customHeight="1">
      <c r="A20" s="13" t="s">
        <v>27</v>
      </c>
      <c r="B20" s="18" t="s">
        <v>29</v>
      </c>
      <c r="C20" s="12">
        <f t="shared" si="0"/>
        <v>71.64</v>
      </c>
      <c r="D20" s="23">
        <v>71.64</v>
      </c>
      <c r="E20" s="21">
        <v>0</v>
      </c>
      <c r="F20" s="12">
        <v>0</v>
      </c>
      <c r="G20" s="12">
        <v>0</v>
      </c>
    </row>
    <row r="21" spans="1:7" s="3" customFormat="1" ht="23.25" customHeight="1">
      <c r="A21" s="13" t="s">
        <v>27</v>
      </c>
      <c r="B21" s="18" t="s">
        <v>30</v>
      </c>
      <c r="C21" s="12">
        <f t="shared" si="0"/>
        <v>0.52</v>
      </c>
      <c r="D21" s="23">
        <v>0.52</v>
      </c>
      <c r="E21" s="21">
        <v>0</v>
      </c>
      <c r="F21" s="12">
        <v>0</v>
      </c>
      <c r="G21" s="12">
        <v>0</v>
      </c>
    </row>
    <row r="22" spans="1:7" s="3" customFormat="1" ht="23.25" customHeight="1">
      <c r="A22" s="13" t="s">
        <v>27</v>
      </c>
      <c r="B22" s="18" t="s">
        <v>31</v>
      </c>
      <c r="C22" s="12">
        <f t="shared" si="0"/>
        <v>0</v>
      </c>
      <c r="D22" s="12">
        <v>0</v>
      </c>
      <c r="E22" s="21">
        <v>0</v>
      </c>
      <c r="F22" s="12">
        <v>0</v>
      </c>
      <c r="G22" s="12">
        <v>0</v>
      </c>
    </row>
    <row r="23" spans="1:7" s="3" customFormat="1" ht="23.25" customHeight="1">
      <c r="A23" s="13" t="s">
        <v>27</v>
      </c>
      <c r="B23" s="18" t="s">
        <v>32</v>
      </c>
      <c r="C23" s="12">
        <f t="shared" si="0"/>
        <v>0</v>
      </c>
      <c r="D23" s="12">
        <v>0</v>
      </c>
      <c r="E23" s="21">
        <v>0</v>
      </c>
      <c r="F23" s="12">
        <v>0</v>
      </c>
      <c r="G23" s="12">
        <v>0</v>
      </c>
    </row>
    <row r="24" spans="1:7" s="3" customFormat="1" ht="23.25" customHeight="1">
      <c r="A24" s="13" t="s">
        <v>27</v>
      </c>
      <c r="B24" s="18" t="s">
        <v>33</v>
      </c>
      <c r="C24" s="12">
        <f t="shared" si="0"/>
        <v>0</v>
      </c>
      <c r="D24" s="12">
        <v>0</v>
      </c>
      <c r="E24" s="21">
        <v>0</v>
      </c>
      <c r="F24" s="12">
        <v>0</v>
      </c>
      <c r="G24" s="12">
        <v>0</v>
      </c>
    </row>
    <row r="25" spans="1:7" s="3" customFormat="1" ht="23.25" customHeight="1">
      <c r="A25" s="13" t="s">
        <v>17</v>
      </c>
      <c r="B25" s="18" t="s">
        <v>34</v>
      </c>
      <c r="C25" s="12">
        <f t="shared" si="0"/>
        <v>0</v>
      </c>
      <c r="D25" s="12">
        <v>0</v>
      </c>
      <c r="E25" s="21">
        <v>0</v>
      </c>
      <c r="F25" s="12">
        <v>0</v>
      </c>
      <c r="G25" s="12">
        <v>0</v>
      </c>
    </row>
    <row r="26" spans="1:7" s="3" customFormat="1" ht="23.25" customHeight="1">
      <c r="A26" s="13">
        <v>30107</v>
      </c>
      <c r="B26" s="18" t="s">
        <v>35</v>
      </c>
      <c r="C26" s="12">
        <f t="shared" si="0"/>
        <v>178.82</v>
      </c>
      <c r="D26" s="24">
        <v>178.82</v>
      </c>
      <c r="E26" s="21"/>
      <c r="F26" s="12"/>
      <c r="G26" s="12"/>
    </row>
    <row r="27" spans="1:7" s="3" customFormat="1" ht="23.25" customHeight="1">
      <c r="A27" s="13" t="s">
        <v>36</v>
      </c>
      <c r="B27" s="18" t="s">
        <v>142</v>
      </c>
      <c r="C27" s="12">
        <f t="shared" si="0"/>
        <v>411.69</v>
      </c>
      <c r="D27" s="12">
        <v>411.69</v>
      </c>
      <c r="E27" s="21">
        <v>0</v>
      </c>
      <c r="F27" s="12">
        <v>0</v>
      </c>
      <c r="G27" s="12">
        <v>0</v>
      </c>
    </row>
    <row r="28" spans="1:7" s="3" customFormat="1" ht="23.25" customHeight="1">
      <c r="A28" s="13" t="s">
        <v>12</v>
      </c>
      <c r="B28" s="18" t="s">
        <v>37</v>
      </c>
      <c r="C28" s="12">
        <f t="shared" si="0"/>
        <v>68.94</v>
      </c>
      <c r="D28" s="12">
        <f>D29+D35+D41+D42+D47+D48+D49+D52+D53</f>
        <v>68.94</v>
      </c>
      <c r="E28" s="21">
        <f>E29+E35+E41+E42+E47+E48+E49+E52+E53</f>
        <v>0</v>
      </c>
      <c r="F28" s="12">
        <f>F29+F35+F41+F42+F47+F48+F49+F52+F53</f>
        <v>0</v>
      </c>
      <c r="G28" s="12">
        <f>G29+G35+G41+G42+G47+G48+G49+G52+G53</f>
        <v>0</v>
      </c>
    </row>
    <row r="29" spans="1:7" s="3" customFormat="1" ht="23.25" customHeight="1">
      <c r="A29" s="13" t="s">
        <v>12</v>
      </c>
      <c r="B29" s="18" t="s">
        <v>38</v>
      </c>
      <c r="C29" s="12">
        <f t="shared" si="0"/>
        <v>0</v>
      </c>
      <c r="D29" s="12">
        <f>D30+D31+D32+D33+D34</f>
        <v>0</v>
      </c>
      <c r="E29" s="21">
        <f>E30+E31+E32+E33+E34</f>
        <v>0</v>
      </c>
      <c r="F29" s="12">
        <f>F30+F31+F32+F33+F34</f>
        <v>0</v>
      </c>
      <c r="G29" s="12">
        <f>G30+G31+G32+G33+G34</f>
        <v>0</v>
      </c>
    </row>
    <row r="30" spans="1:7" s="3" customFormat="1" ht="23.25" customHeight="1">
      <c r="A30" s="13" t="s">
        <v>39</v>
      </c>
      <c r="B30" s="18" t="s">
        <v>40</v>
      </c>
      <c r="C30" s="12">
        <f t="shared" si="0"/>
        <v>0</v>
      </c>
      <c r="D30" s="12">
        <v>0</v>
      </c>
      <c r="E30" s="21">
        <v>0</v>
      </c>
      <c r="F30" s="12">
        <v>0</v>
      </c>
      <c r="G30" s="12">
        <v>0</v>
      </c>
    </row>
    <row r="31" spans="1:7" s="3" customFormat="1" ht="23.25" customHeight="1">
      <c r="A31" s="13" t="s">
        <v>39</v>
      </c>
      <c r="B31" s="18" t="s">
        <v>41</v>
      </c>
      <c r="C31" s="12">
        <f t="shared" si="0"/>
        <v>0</v>
      </c>
      <c r="D31" s="12">
        <v>0</v>
      </c>
      <c r="E31" s="21">
        <v>0</v>
      </c>
      <c r="F31" s="12">
        <v>0</v>
      </c>
      <c r="G31" s="12">
        <v>0</v>
      </c>
    </row>
    <row r="32" spans="1:7" s="3" customFormat="1" ht="23.25" customHeight="1">
      <c r="A32" s="13" t="s">
        <v>27</v>
      </c>
      <c r="B32" s="18" t="s">
        <v>42</v>
      </c>
      <c r="C32" s="12">
        <f t="shared" si="0"/>
        <v>0</v>
      </c>
      <c r="D32" s="12">
        <v>0</v>
      </c>
      <c r="E32" s="21">
        <v>0</v>
      </c>
      <c r="F32" s="12">
        <v>0</v>
      </c>
      <c r="G32" s="12">
        <v>0</v>
      </c>
    </row>
    <row r="33" spans="1:7" s="3" customFormat="1" ht="23.25" customHeight="1">
      <c r="A33" s="13" t="s">
        <v>39</v>
      </c>
      <c r="B33" s="18" t="s">
        <v>43</v>
      </c>
      <c r="C33" s="12">
        <f t="shared" si="0"/>
        <v>0</v>
      </c>
      <c r="D33" s="12">
        <v>0</v>
      </c>
      <c r="E33" s="21">
        <v>0</v>
      </c>
      <c r="F33" s="12">
        <v>0</v>
      </c>
      <c r="G33" s="12">
        <v>0</v>
      </c>
    </row>
    <row r="34" spans="1:7" s="3" customFormat="1" ht="23.25" customHeight="1">
      <c r="A34" s="13" t="s">
        <v>39</v>
      </c>
      <c r="B34" s="18" t="s">
        <v>44</v>
      </c>
      <c r="C34" s="12">
        <f t="shared" si="0"/>
        <v>0</v>
      </c>
      <c r="D34" s="12">
        <v>0</v>
      </c>
      <c r="E34" s="21">
        <v>0</v>
      </c>
      <c r="F34" s="12">
        <v>0</v>
      </c>
      <c r="G34" s="12">
        <v>0</v>
      </c>
    </row>
    <row r="35" spans="1:7" s="3" customFormat="1" ht="23.25" customHeight="1">
      <c r="A35" s="13" t="s">
        <v>12</v>
      </c>
      <c r="B35" s="18" t="s">
        <v>45</v>
      </c>
      <c r="C35" s="12">
        <f t="shared" si="0"/>
        <v>0</v>
      </c>
      <c r="D35" s="12">
        <f>D36+D37+D38+D39+D40</f>
        <v>0</v>
      </c>
      <c r="E35" s="21">
        <f>E36+E37+E38+E39+E40</f>
        <v>0</v>
      </c>
      <c r="F35" s="12">
        <f>F36+F37+F38+F39+F40</f>
        <v>0</v>
      </c>
      <c r="G35" s="12">
        <f>G36+G37+G38+G39+G40</f>
        <v>0</v>
      </c>
    </row>
    <row r="36" spans="1:7" s="3" customFormat="1" ht="23.25" customHeight="1">
      <c r="A36" s="13" t="s">
        <v>46</v>
      </c>
      <c r="B36" s="18" t="s">
        <v>47</v>
      </c>
      <c r="C36" s="12">
        <f t="shared" si="0"/>
        <v>0</v>
      </c>
      <c r="D36" s="12">
        <v>0</v>
      </c>
      <c r="E36" s="21">
        <v>0</v>
      </c>
      <c r="F36" s="12">
        <v>0</v>
      </c>
      <c r="G36" s="12">
        <v>0</v>
      </c>
    </row>
    <row r="37" spans="1:7" s="3" customFormat="1" ht="23.25" customHeight="1">
      <c r="A37" s="13" t="s">
        <v>46</v>
      </c>
      <c r="B37" s="18" t="s">
        <v>48</v>
      </c>
      <c r="C37" s="12">
        <f t="shared" si="0"/>
        <v>0</v>
      </c>
      <c r="D37" s="12">
        <v>0</v>
      </c>
      <c r="E37" s="21">
        <v>0</v>
      </c>
      <c r="F37" s="12">
        <v>0</v>
      </c>
      <c r="G37" s="12">
        <v>0</v>
      </c>
    </row>
    <row r="38" spans="1:7" s="3" customFormat="1" ht="23.25" customHeight="1">
      <c r="A38" s="13" t="s">
        <v>27</v>
      </c>
      <c r="B38" s="18" t="s">
        <v>49</v>
      </c>
      <c r="C38" s="12">
        <f t="shared" si="0"/>
        <v>0</v>
      </c>
      <c r="D38" s="12">
        <v>0</v>
      </c>
      <c r="E38" s="21">
        <v>0</v>
      </c>
      <c r="F38" s="12">
        <v>0</v>
      </c>
      <c r="G38" s="12">
        <v>0</v>
      </c>
    </row>
    <row r="39" spans="1:7" s="3" customFormat="1" ht="23.25" customHeight="1">
      <c r="A39" s="13" t="s">
        <v>46</v>
      </c>
      <c r="B39" s="18" t="s">
        <v>50</v>
      </c>
      <c r="C39" s="12">
        <f t="shared" si="0"/>
        <v>0</v>
      </c>
      <c r="D39" s="12">
        <v>0</v>
      </c>
      <c r="E39" s="21">
        <v>0</v>
      </c>
      <c r="F39" s="12">
        <v>0</v>
      </c>
      <c r="G39" s="12">
        <v>0</v>
      </c>
    </row>
    <row r="40" spans="1:7" s="3" customFormat="1" ht="23.25" customHeight="1">
      <c r="A40" s="13" t="s">
        <v>46</v>
      </c>
      <c r="B40" s="18" t="s">
        <v>51</v>
      </c>
      <c r="C40" s="12">
        <f t="shared" si="0"/>
        <v>0</v>
      </c>
      <c r="D40" s="12">
        <v>0</v>
      </c>
      <c r="E40" s="21">
        <v>0</v>
      </c>
      <c r="F40" s="12">
        <v>0</v>
      </c>
      <c r="G40" s="12">
        <v>0</v>
      </c>
    </row>
    <row r="41" spans="1:7" s="3" customFormat="1" ht="23.25" customHeight="1">
      <c r="A41" s="13" t="s">
        <v>52</v>
      </c>
      <c r="B41" s="18" t="s">
        <v>53</v>
      </c>
      <c r="C41" s="12">
        <f t="shared" si="0"/>
        <v>0</v>
      </c>
      <c r="D41" s="12">
        <v>0</v>
      </c>
      <c r="E41" s="21">
        <v>0</v>
      </c>
      <c r="F41" s="12">
        <v>0</v>
      </c>
      <c r="G41" s="12">
        <v>0</v>
      </c>
    </row>
    <row r="42" spans="1:7" s="3" customFormat="1" ht="23.25" customHeight="1">
      <c r="A42" s="13" t="s">
        <v>12</v>
      </c>
      <c r="B42" s="18" t="s">
        <v>54</v>
      </c>
      <c r="C42" s="12">
        <f t="shared" si="0"/>
        <v>3.26</v>
      </c>
      <c r="D42" s="24">
        <v>3.26</v>
      </c>
      <c r="E42" s="21">
        <f>E43+E44+E45+E46</f>
        <v>0</v>
      </c>
      <c r="F42" s="12">
        <f>F43+F44+F45+F46</f>
        <v>0</v>
      </c>
      <c r="G42" s="12">
        <f>G43+G44+G45+G46</f>
        <v>0</v>
      </c>
    </row>
    <row r="43" spans="1:7" s="3" customFormat="1" ht="23.25" customHeight="1">
      <c r="A43" s="13" t="s">
        <v>55</v>
      </c>
      <c r="B43" s="18" t="s">
        <v>56</v>
      </c>
      <c r="C43" s="12">
        <f t="shared" si="0"/>
        <v>0.78</v>
      </c>
      <c r="D43" s="24">
        <v>0.78</v>
      </c>
      <c r="E43" s="21">
        <v>0</v>
      </c>
      <c r="F43" s="12">
        <v>0</v>
      </c>
      <c r="G43" s="12">
        <v>0</v>
      </c>
    </row>
    <row r="44" spans="1:7" s="3" customFormat="1" ht="23.25" customHeight="1">
      <c r="A44" s="13" t="s">
        <v>55</v>
      </c>
      <c r="B44" s="18" t="s">
        <v>57</v>
      </c>
      <c r="C44" s="12">
        <f t="shared" si="0"/>
        <v>0</v>
      </c>
      <c r="D44" s="12">
        <v>0</v>
      </c>
      <c r="E44" s="21">
        <v>0</v>
      </c>
      <c r="F44" s="12">
        <v>0</v>
      </c>
      <c r="G44" s="12">
        <v>0</v>
      </c>
    </row>
    <row r="45" spans="1:7" s="3" customFormat="1" ht="23.25" customHeight="1">
      <c r="A45" s="13" t="s">
        <v>55</v>
      </c>
      <c r="B45" s="18" t="s">
        <v>58</v>
      </c>
      <c r="C45" s="12">
        <f t="shared" si="0"/>
        <v>0</v>
      </c>
      <c r="D45" s="12">
        <v>0</v>
      </c>
      <c r="E45" s="21">
        <v>0</v>
      </c>
      <c r="F45" s="12">
        <v>0</v>
      </c>
      <c r="G45" s="12">
        <v>0</v>
      </c>
    </row>
    <row r="46" spans="1:7" s="3" customFormat="1" ht="23.25" customHeight="1">
      <c r="A46" s="13" t="s">
        <v>55</v>
      </c>
      <c r="B46" s="18" t="s">
        <v>59</v>
      </c>
      <c r="C46" s="12">
        <f t="shared" si="0"/>
        <v>2.48</v>
      </c>
      <c r="D46" s="24">
        <v>2.48</v>
      </c>
      <c r="E46" s="21">
        <v>0</v>
      </c>
      <c r="F46" s="12">
        <v>0</v>
      </c>
      <c r="G46" s="12">
        <v>0</v>
      </c>
    </row>
    <row r="47" spans="1:7" s="3" customFormat="1" ht="23.25" customHeight="1">
      <c r="A47" s="13" t="s">
        <v>60</v>
      </c>
      <c r="B47" s="18" t="s">
        <v>61</v>
      </c>
      <c r="C47" s="12">
        <f t="shared" si="0"/>
        <v>4.59</v>
      </c>
      <c r="D47" s="24">
        <v>4.59</v>
      </c>
      <c r="E47" s="21">
        <v>0</v>
      </c>
      <c r="F47" s="12">
        <v>0</v>
      </c>
      <c r="G47" s="12">
        <v>0</v>
      </c>
    </row>
    <row r="48" spans="1:7" s="3" customFormat="1" ht="23.25" customHeight="1">
      <c r="A48" s="13" t="s">
        <v>62</v>
      </c>
      <c r="B48" s="18" t="s">
        <v>63</v>
      </c>
      <c r="C48" s="12">
        <f t="shared" si="0"/>
        <v>0</v>
      </c>
      <c r="D48" s="12">
        <v>0</v>
      </c>
      <c r="E48" s="21">
        <v>0</v>
      </c>
      <c r="F48" s="12">
        <v>0</v>
      </c>
      <c r="G48" s="12">
        <v>0</v>
      </c>
    </row>
    <row r="49" spans="1:7" s="3" customFormat="1" ht="23.25" customHeight="1">
      <c r="A49" s="13" t="s">
        <v>12</v>
      </c>
      <c r="B49" s="18" t="s">
        <v>64</v>
      </c>
      <c r="C49" s="12">
        <f t="shared" si="0"/>
        <v>0.29</v>
      </c>
      <c r="D49" s="12">
        <f>D50+D51</f>
        <v>0.29</v>
      </c>
      <c r="E49" s="21">
        <f>E50+E51</f>
        <v>0</v>
      </c>
      <c r="F49" s="12">
        <f>F50+F51</f>
        <v>0</v>
      </c>
      <c r="G49" s="12">
        <f>G50+G51</f>
        <v>0</v>
      </c>
    </row>
    <row r="50" spans="1:7" s="3" customFormat="1" ht="23.25" customHeight="1">
      <c r="A50" s="13" t="s">
        <v>65</v>
      </c>
      <c r="B50" s="18" t="s">
        <v>66</v>
      </c>
      <c r="C50" s="12">
        <f t="shared" si="0"/>
        <v>0.29</v>
      </c>
      <c r="D50" s="24">
        <v>0.29</v>
      </c>
      <c r="E50" s="21">
        <v>0</v>
      </c>
      <c r="F50" s="12">
        <v>0</v>
      </c>
      <c r="G50" s="12">
        <v>0</v>
      </c>
    </row>
    <row r="51" spans="1:7" s="3" customFormat="1" ht="23.25" customHeight="1">
      <c r="A51" s="13" t="s">
        <v>65</v>
      </c>
      <c r="B51" s="18" t="s">
        <v>67</v>
      </c>
      <c r="C51" s="12">
        <f t="shared" si="0"/>
        <v>0</v>
      </c>
      <c r="D51" s="12">
        <v>0</v>
      </c>
      <c r="E51" s="21">
        <v>0</v>
      </c>
      <c r="F51" s="12">
        <v>0</v>
      </c>
      <c r="G51" s="12">
        <v>0</v>
      </c>
    </row>
    <row r="52" spans="1:7" s="3" customFormat="1" ht="23.25" customHeight="1">
      <c r="A52" s="13" t="s">
        <v>68</v>
      </c>
      <c r="B52" s="18" t="s">
        <v>69</v>
      </c>
      <c r="C52" s="12">
        <f t="shared" si="0"/>
        <v>60.8</v>
      </c>
      <c r="D52" s="24">
        <v>60.8</v>
      </c>
      <c r="E52" s="21">
        <v>0</v>
      </c>
      <c r="F52" s="12">
        <v>0</v>
      </c>
      <c r="G52" s="12">
        <v>0</v>
      </c>
    </row>
    <row r="53" spans="1:7" s="3" customFormat="1" ht="23.25" customHeight="1">
      <c r="A53" s="13" t="s">
        <v>70</v>
      </c>
      <c r="B53" s="18" t="s">
        <v>71</v>
      </c>
      <c r="C53" s="12">
        <f t="shared" si="0"/>
        <v>0</v>
      </c>
      <c r="D53" s="24"/>
      <c r="E53" s="21">
        <v>0</v>
      </c>
      <c r="F53" s="12">
        <v>0</v>
      </c>
      <c r="G53" s="12">
        <v>0</v>
      </c>
    </row>
    <row r="54" spans="1:7" s="3" customFormat="1" ht="23.25" customHeight="1">
      <c r="A54" s="13"/>
      <c r="B54" s="17" t="s">
        <v>72</v>
      </c>
      <c r="C54" s="12">
        <f t="shared" si="0"/>
        <v>187.16000000000003</v>
      </c>
      <c r="D54" s="12">
        <f>D55+D86+D92+D93+D94+D95+D96</f>
        <v>187.16000000000003</v>
      </c>
      <c r="E54" s="21">
        <f>E55+E86+E92+E93+E94+E95+E96</f>
        <v>0</v>
      </c>
      <c r="F54" s="12">
        <f>F55+F86+F92+F93+F94+F95+F96</f>
        <v>0</v>
      </c>
      <c r="G54" s="12">
        <f>G55+G86+G92+G93+G94+G95+G96</f>
        <v>0</v>
      </c>
    </row>
    <row r="55" spans="1:7" s="3" customFormat="1" ht="23.25" customHeight="1">
      <c r="A55" s="13"/>
      <c r="B55" s="18" t="s">
        <v>73</v>
      </c>
      <c r="C55" s="12">
        <f t="shared" si="0"/>
        <v>171.08</v>
      </c>
      <c r="D55" s="12">
        <f>D56+D59+D60+D61+D64+D67+D68+D69+D70+D71+D74+D75+D76+D77+D78+D79+D80+D81+D82+D83+D84+D85</f>
        <v>171.08</v>
      </c>
      <c r="E55" s="21">
        <f>E56+E59+E60+E61+E64+E67+E68+E69+E70+E71+E74+E75+E76+E77+E78+E79+E80+E81+E82+E83+E84+E85</f>
        <v>0</v>
      </c>
      <c r="F55" s="12">
        <f>F56+F59+F60+F61+F64+F67+F68+F69+F70+F71+F74+F75+F76+F77+F78+F79+F80+F81+F82+F83+F84+F85</f>
        <v>0</v>
      </c>
      <c r="G55" s="12">
        <f>G56+G59+G60+G61+G64+G67+G68+G69+G70+G71+G74+G75+G76+G77+G78+G79+G80+G81+G82+G83+G84+G85</f>
        <v>0</v>
      </c>
    </row>
    <row r="56" spans="1:7" s="3" customFormat="1" ht="23.25" customHeight="1">
      <c r="A56" s="13" t="s">
        <v>12</v>
      </c>
      <c r="B56" s="18" t="s">
        <v>74</v>
      </c>
      <c r="C56" s="12">
        <f t="shared" si="0"/>
        <v>73.89999999999999</v>
      </c>
      <c r="D56" s="12">
        <f>D58+D57</f>
        <v>73.89999999999999</v>
      </c>
      <c r="E56" s="21">
        <f>E58+E57</f>
        <v>0</v>
      </c>
      <c r="F56" s="12">
        <f>F58+F57</f>
        <v>0</v>
      </c>
      <c r="G56" s="12">
        <f>G58+G57</f>
        <v>0</v>
      </c>
    </row>
    <row r="57" spans="1:7" s="3" customFormat="1" ht="23.25" customHeight="1">
      <c r="A57" s="13" t="s">
        <v>75</v>
      </c>
      <c r="B57" s="18" t="s">
        <v>76</v>
      </c>
      <c r="C57" s="12">
        <f aca="true" t="shared" si="1" ref="C57:C96">SUM(D57:G57)</f>
        <v>70.46</v>
      </c>
      <c r="D57" s="23">
        <v>70.46</v>
      </c>
      <c r="E57" s="21">
        <v>0</v>
      </c>
      <c r="F57" s="12">
        <v>0</v>
      </c>
      <c r="G57" s="12">
        <v>0</v>
      </c>
    </row>
    <row r="58" spans="1:7" s="3" customFormat="1" ht="23.25" customHeight="1">
      <c r="A58" s="13" t="s">
        <v>75</v>
      </c>
      <c r="B58" s="18" t="s">
        <v>77</v>
      </c>
      <c r="C58" s="12">
        <f t="shared" si="1"/>
        <v>3.44</v>
      </c>
      <c r="D58" s="23">
        <v>3.44</v>
      </c>
      <c r="E58" s="21">
        <v>0</v>
      </c>
      <c r="F58" s="12">
        <v>0</v>
      </c>
      <c r="G58" s="12">
        <v>0</v>
      </c>
    </row>
    <row r="59" spans="1:7" s="3" customFormat="1" ht="23.25" customHeight="1">
      <c r="A59" s="13" t="s">
        <v>78</v>
      </c>
      <c r="B59" s="18" t="s">
        <v>79</v>
      </c>
      <c r="C59" s="12">
        <f t="shared" si="1"/>
        <v>2.5</v>
      </c>
      <c r="D59" s="24">
        <v>2.5</v>
      </c>
      <c r="E59" s="21">
        <v>0</v>
      </c>
      <c r="F59" s="12">
        <v>0</v>
      </c>
      <c r="G59" s="12">
        <v>0</v>
      </c>
    </row>
    <row r="60" spans="1:7" s="3" customFormat="1" ht="23.25" customHeight="1">
      <c r="A60" s="13" t="s">
        <v>80</v>
      </c>
      <c r="B60" s="18" t="s">
        <v>81</v>
      </c>
      <c r="C60" s="12">
        <f t="shared" si="1"/>
        <v>7.51</v>
      </c>
      <c r="D60" s="23">
        <v>7.51</v>
      </c>
      <c r="E60" s="21">
        <v>0</v>
      </c>
      <c r="F60" s="12">
        <v>0</v>
      </c>
      <c r="G60" s="12">
        <v>0</v>
      </c>
    </row>
    <row r="61" spans="1:7" s="3" customFormat="1" ht="23.25" customHeight="1">
      <c r="A61" s="13" t="s">
        <v>12</v>
      </c>
      <c r="B61" s="18" t="s">
        <v>82</v>
      </c>
      <c r="C61" s="12">
        <f t="shared" si="1"/>
        <v>4.03</v>
      </c>
      <c r="D61" s="23">
        <v>4.03</v>
      </c>
      <c r="E61" s="21">
        <f>E62+E63</f>
        <v>0</v>
      </c>
      <c r="F61" s="12">
        <f>F62+F63</f>
        <v>0</v>
      </c>
      <c r="G61" s="12">
        <f>G62+G63</f>
        <v>0</v>
      </c>
    </row>
    <row r="62" spans="1:7" s="3" customFormat="1" ht="23.25" customHeight="1">
      <c r="A62" s="13" t="s">
        <v>83</v>
      </c>
      <c r="B62" s="18" t="s">
        <v>84</v>
      </c>
      <c r="C62" s="12">
        <f t="shared" si="1"/>
        <v>1.63</v>
      </c>
      <c r="D62" s="23">
        <v>1.63</v>
      </c>
      <c r="E62" s="21">
        <v>0</v>
      </c>
      <c r="F62" s="12">
        <v>0</v>
      </c>
      <c r="G62" s="12">
        <v>0</v>
      </c>
    </row>
    <row r="63" spans="1:7" s="3" customFormat="1" ht="23.25" customHeight="1">
      <c r="A63" s="13" t="s">
        <v>83</v>
      </c>
      <c r="B63" s="18" t="s">
        <v>85</v>
      </c>
      <c r="C63" s="12">
        <f t="shared" si="1"/>
        <v>2.4</v>
      </c>
      <c r="D63" s="23">
        <v>2.4</v>
      </c>
      <c r="E63" s="21">
        <v>0</v>
      </c>
      <c r="F63" s="12">
        <v>0</v>
      </c>
      <c r="G63" s="12">
        <v>0</v>
      </c>
    </row>
    <row r="64" spans="1:7" s="3" customFormat="1" ht="23.25" customHeight="1">
      <c r="A64" s="13" t="s">
        <v>12</v>
      </c>
      <c r="B64" s="18" t="s">
        <v>86</v>
      </c>
      <c r="C64" s="12">
        <f t="shared" si="1"/>
        <v>23.03</v>
      </c>
      <c r="D64" s="24">
        <v>23.03</v>
      </c>
      <c r="E64" s="21">
        <f>E65+E66</f>
        <v>0</v>
      </c>
      <c r="F64" s="12">
        <f>F65+F66</f>
        <v>0</v>
      </c>
      <c r="G64" s="12">
        <f>G65+G66</f>
        <v>0</v>
      </c>
    </row>
    <row r="65" spans="1:7" s="3" customFormat="1" ht="23.25" customHeight="1">
      <c r="A65" s="13" t="s">
        <v>87</v>
      </c>
      <c r="B65" s="18" t="s">
        <v>88</v>
      </c>
      <c r="C65" s="12">
        <f t="shared" si="1"/>
        <v>20.92</v>
      </c>
      <c r="D65" s="23">
        <v>20.92</v>
      </c>
      <c r="E65" s="21">
        <v>0</v>
      </c>
      <c r="F65" s="12">
        <v>0</v>
      </c>
      <c r="G65" s="12">
        <v>0</v>
      </c>
    </row>
    <row r="66" spans="1:7" s="3" customFormat="1" ht="23.25" customHeight="1">
      <c r="A66" s="13" t="s">
        <v>87</v>
      </c>
      <c r="B66" s="18" t="s">
        <v>89</v>
      </c>
      <c r="C66" s="12">
        <f t="shared" si="1"/>
        <v>2.11</v>
      </c>
      <c r="D66" s="23">
        <v>2.11</v>
      </c>
      <c r="E66" s="21">
        <v>0</v>
      </c>
      <c r="F66" s="12">
        <v>0</v>
      </c>
      <c r="G66" s="12">
        <v>0</v>
      </c>
    </row>
    <row r="67" spans="1:7" s="3" customFormat="1" ht="23.25" customHeight="1">
      <c r="A67" s="13" t="s">
        <v>90</v>
      </c>
      <c r="B67" s="18" t="s">
        <v>91</v>
      </c>
      <c r="C67" s="12">
        <f t="shared" si="1"/>
        <v>5.84</v>
      </c>
      <c r="D67" s="23">
        <v>5.84</v>
      </c>
      <c r="E67" s="21">
        <v>0</v>
      </c>
      <c r="F67" s="12">
        <v>0</v>
      </c>
      <c r="G67" s="12">
        <v>0</v>
      </c>
    </row>
    <row r="68" spans="1:7" s="3" customFormat="1" ht="23.25" customHeight="1">
      <c r="A68" s="13" t="s">
        <v>92</v>
      </c>
      <c r="B68" s="18" t="s">
        <v>93</v>
      </c>
      <c r="C68" s="12">
        <f t="shared" si="1"/>
        <v>15.02</v>
      </c>
      <c r="D68" s="23">
        <v>15.02</v>
      </c>
      <c r="E68" s="21">
        <v>0</v>
      </c>
      <c r="F68" s="12">
        <v>0</v>
      </c>
      <c r="G68" s="12">
        <v>0</v>
      </c>
    </row>
    <row r="69" spans="1:7" s="3" customFormat="1" ht="23.25" customHeight="1">
      <c r="A69" s="13" t="s">
        <v>94</v>
      </c>
      <c r="B69" s="18" t="s">
        <v>95</v>
      </c>
      <c r="C69" s="12">
        <f t="shared" si="1"/>
        <v>0</v>
      </c>
      <c r="D69" s="12">
        <v>0</v>
      </c>
      <c r="E69" s="21">
        <v>0</v>
      </c>
      <c r="F69" s="12">
        <v>0</v>
      </c>
      <c r="G69" s="12">
        <v>0</v>
      </c>
    </row>
    <row r="70" spans="1:7" s="3" customFormat="1" ht="23.25" customHeight="1">
      <c r="A70" s="13" t="s">
        <v>96</v>
      </c>
      <c r="B70" s="18" t="s">
        <v>97</v>
      </c>
      <c r="C70" s="12">
        <f t="shared" si="1"/>
        <v>1.16</v>
      </c>
      <c r="D70" s="23">
        <v>1.16</v>
      </c>
      <c r="E70" s="21">
        <v>0</v>
      </c>
      <c r="F70" s="12">
        <v>0</v>
      </c>
      <c r="G70" s="12">
        <v>0</v>
      </c>
    </row>
    <row r="71" spans="1:7" s="3" customFormat="1" ht="23.25" customHeight="1">
      <c r="A71" s="13" t="s">
        <v>12</v>
      </c>
      <c r="B71" s="18" t="s">
        <v>98</v>
      </c>
      <c r="C71" s="12">
        <f t="shared" si="1"/>
        <v>2.72</v>
      </c>
      <c r="D71" s="23">
        <v>2.72</v>
      </c>
      <c r="E71" s="21">
        <f>E72+E73</f>
        <v>0</v>
      </c>
      <c r="F71" s="12">
        <f>F72+F73</f>
        <v>0</v>
      </c>
      <c r="G71" s="12">
        <f>G72+G73</f>
        <v>0</v>
      </c>
    </row>
    <row r="72" spans="1:7" s="3" customFormat="1" ht="23.25" customHeight="1">
      <c r="A72" s="13" t="s">
        <v>99</v>
      </c>
      <c r="B72" s="18" t="s">
        <v>100</v>
      </c>
      <c r="C72" s="12">
        <f t="shared" si="1"/>
        <v>2.72</v>
      </c>
      <c r="D72" s="23">
        <v>2.72</v>
      </c>
      <c r="E72" s="21">
        <v>0</v>
      </c>
      <c r="F72" s="12">
        <v>0</v>
      </c>
      <c r="G72" s="12">
        <v>0</v>
      </c>
    </row>
    <row r="73" spans="1:7" s="3" customFormat="1" ht="23.25" customHeight="1">
      <c r="A73" s="13" t="s">
        <v>99</v>
      </c>
      <c r="B73" s="18" t="s">
        <v>101</v>
      </c>
      <c r="C73" s="12">
        <f t="shared" si="1"/>
        <v>0</v>
      </c>
      <c r="D73" s="12">
        <v>0</v>
      </c>
      <c r="E73" s="21">
        <v>0</v>
      </c>
      <c r="F73" s="12">
        <v>0</v>
      </c>
      <c r="G73" s="12">
        <v>0</v>
      </c>
    </row>
    <row r="74" spans="1:7" s="3" customFormat="1" ht="23.25" customHeight="1">
      <c r="A74" s="13" t="s">
        <v>102</v>
      </c>
      <c r="B74" s="18" t="s">
        <v>103</v>
      </c>
      <c r="C74" s="12">
        <f t="shared" si="1"/>
        <v>4.54</v>
      </c>
      <c r="D74" s="24">
        <v>4.54</v>
      </c>
      <c r="E74" s="21">
        <v>0</v>
      </c>
      <c r="F74" s="12">
        <v>0</v>
      </c>
      <c r="G74" s="12">
        <v>0</v>
      </c>
    </row>
    <row r="75" spans="1:7" s="3" customFormat="1" ht="23.25" customHeight="1">
      <c r="A75" s="13" t="s">
        <v>104</v>
      </c>
      <c r="B75" s="18" t="s">
        <v>105</v>
      </c>
      <c r="C75" s="12">
        <f t="shared" si="1"/>
        <v>0</v>
      </c>
      <c r="D75" s="12">
        <v>0</v>
      </c>
      <c r="E75" s="21">
        <v>0</v>
      </c>
      <c r="F75" s="12">
        <v>0</v>
      </c>
      <c r="G75" s="12">
        <v>0</v>
      </c>
    </row>
    <row r="76" spans="1:7" s="3" customFormat="1" ht="23.25" customHeight="1">
      <c r="A76" s="13" t="s">
        <v>106</v>
      </c>
      <c r="B76" s="18" t="s">
        <v>107</v>
      </c>
      <c r="C76" s="12">
        <f t="shared" si="1"/>
        <v>0.83</v>
      </c>
      <c r="D76" s="24">
        <v>0.83</v>
      </c>
      <c r="E76" s="21">
        <v>0</v>
      </c>
      <c r="F76" s="12">
        <v>0</v>
      </c>
      <c r="G76" s="12">
        <v>0</v>
      </c>
    </row>
    <row r="77" spans="1:7" s="3" customFormat="1" ht="23.25" customHeight="1">
      <c r="A77" s="13" t="s">
        <v>108</v>
      </c>
      <c r="B77" s="18" t="s">
        <v>109</v>
      </c>
      <c r="C77" s="12">
        <f t="shared" si="1"/>
        <v>0</v>
      </c>
      <c r="D77" s="12">
        <v>0</v>
      </c>
      <c r="E77" s="21">
        <v>0</v>
      </c>
      <c r="F77" s="12">
        <v>0</v>
      </c>
      <c r="G77" s="12">
        <v>0</v>
      </c>
    </row>
    <row r="78" spans="1:7" s="3" customFormat="1" ht="23.25" customHeight="1">
      <c r="A78" s="13" t="s">
        <v>110</v>
      </c>
      <c r="B78" s="18" t="s">
        <v>111</v>
      </c>
      <c r="C78" s="12">
        <f t="shared" si="1"/>
        <v>0</v>
      </c>
      <c r="D78" s="12">
        <v>0</v>
      </c>
      <c r="E78" s="21">
        <v>0</v>
      </c>
      <c r="F78" s="12">
        <v>0</v>
      </c>
      <c r="G78" s="12">
        <v>0</v>
      </c>
    </row>
    <row r="79" spans="1:7" s="3" customFormat="1" ht="23.25" customHeight="1">
      <c r="A79" s="13" t="s">
        <v>112</v>
      </c>
      <c r="B79" s="18" t="s">
        <v>113</v>
      </c>
      <c r="C79" s="12">
        <f t="shared" si="1"/>
        <v>30</v>
      </c>
      <c r="D79" s="24">
        <v>30</v>
      </c>
      <c r="E79" s="21">
        <v>0</v>
      </c>
      <c r="F79" s="12">
        <v>0</v>
      </c>
      <c r="G79" s="12">
        <v>0</v>
      </c>
    </row>
    <row r="80" spans="1:7" s="3" customFormat="1" ht="23.25" customHeight="1">
      <c r="A80" s="13" t="s">
        <v>114</v>
      </c>
      <c r="B80" s="18" t="s">
        <v>115</v>
      </c>
      <c r="C80" s="12">
        <f t="shared" si="1"/>
        <v>0</v>
      </c>
      <c r="D80" s="12">
        <v>0</v>
      </c>
      <c r="E80" s="21">
        <v>0</v>
      </c>
      <c r="F80" s="12">
        <v>0</v>
      </c>
      <c r="G80" s="12">
        <v>0</v>
      </c>
    </row>
    <row r="81" spans="1:7" s="3" customFormat="1" ht="23.25" customHeight="1">
      <c r="A81" s="13" t="s">
        <v>116</v>
      </c>
      <c r="B81" s="18" t="s">
        <v>117</v>
      </c>
      <c r="C81" s="12">
        <f t="shared" si="1"/>
        <v>0</v>
      </c>
      <c r="D81" s="12">
        <v>0</v>
      </c>
      <c r="E81" s="21">
        <v>0</v>
      </c>
      <c r="F81" s="12">
        <v>0</v>
      </c>
      <c r="G81" s="12">
        <v>0</v>
      </c>
    </row>
    <row r="82" spans="1:7" s="3" customFormat="1" ht="23.25" customHeight="1">
      <c r="A82" s="13" t="s">
        <v>118</v>
      </c>
      <c r="B82" s="18" t="s">
        <v>119</v>
      </c>
      <c r="C82" s="12">
        <f t="shared" si="1"/>
        <v>0</v>
      </c>
      <c r="D82" s="12">
        <v>0</v>
      </c>
      <c r="E82" s="21">
        <v>0</v>
      </c>
      <c r="F82" s="12">
        <v>0</v>
      </c>
      <c r="G82" s="12">
        <v>0</v>
      </c>
    </row>
    <row r="83" spans="1:7" s="3" customFormat="1" ht="23.25" customHeight="1">
      <c r="A83" s="13" t="s">
        <v>120</v>
      </c>
      <c r="B83" s="18" t="s">
        <v>121</v>
      </c>
      <c r="C83" s="12">
        <f t="shared" si="1"/>
        <v>0</v>
      </c>
      <c r="D83" s="12">
        <v>0</v>
      </c>
      <c r="E83" s="21">
        <v>0</v>
      </c>
      <c r="F83" s="12">
        <v>0</v>
      </c>
      <c r="G83" s="12">
        <v>0</v>
      </c>
    </row>
    <row r="84" spans="1:7" s="3" customFormat="1" ht="23.25" customHeight="1">
      <c r="A84" s="13" t="s">
        <v>122</v>
      </c>
      <c r="B84" s="18" t="s">
        <v>123</v>
      </c>
      <c r="C84" s="12">
        <f t="shared" si="1"/>
        <v>0</v>
      </c>
      <c r="D84" s="12">
        <v>0</v>
      </c>
      <c r="E84" s="21">
        <v>0</v>
      </c>
      <c r="F84" s="12">
        <v>0</v>
      </c>
      <c r="G84" s="12">
        <v>0</v>
      </c>
    </row>
    <row r="85" spans="1:7" s="3" customFormat="1" ht="23.25" customHeight="1">
      <c r="A85" s="13" t="s">
        <v>124</v>
      </c>
      <c r="B85" s="18" t="s">
        <v>125</v>
      </c>
      <c r="C85" s="12">
        <f t="shared" si="1"/>
        <v>0</v>
      </c>
      <c r="D85" s="12">
        <v>0</v>
      </c>
      <c r="E85" s="21">
        <v>0</v>
      </c>
      <c r="F85" s="12">
        <v>0</v>
      </c>
      <c r="G85" s="12">
        <v>0</v>
      </c>
    </row>
    <row r="86" spans="1:7" s="3" customFormat="1" ht="23.25" customHeight="1">
      <c r="A86" s="13" t="s">
        <v>12</v>
      </c>
      <c r="B86" s="18" t="s">
        <v>126</v>
      </c>
      <c r="C86" s="12">
        <f t="shared" si="1"/>
        <v>3.8</v>
      </c>
      <c r="D86" s="23">
        <v>3.8</v>
      </c>
      <c r="E86" s="21">
        <f>E87+E88+E89+E90+E91</f>
        <v>0</v>
      </c>
      <c r="F86" s="12">
        <f>F87+F88+F89+F90+F91</f>
        <v>0</v>
      </c>
      <c r="G86" s="12">
        <f>G87+G88+G89+G90+G91</f>
        <v>0</v>
      </c>
    </row>
    <row r="87" spans="1:7" s="3" customFormat="1" ht="23.25" customHeight="1">
      <c r="A87" s="13" t="s">
        <v>127</v>
      </c>
      <c r="B87" s="18" t="s">
        <v>128</v>
      </c>
      <c r="C87" s="12">
        <f t="shared" si="1"/>
        <v>3.8</v>
      </c>
      <c r="D87" s="23">
        <v>3.8</v>
      </c>
      <c r="E87" s="21">
        <v>0</v>
      </c>
      <c r="F87" s="12">
        <v>0</v>
      </c>
      <c r="G87" s="12">
        <v>0</v>
      </c>
    </row>
    <row r="88" spans="1:7" s="3" customFormat="1" ht="23.25" customHeight="1">
      <c r="A88" s="13" t="s">
        <v>127</v>
      </c>
      <c r="B88" s="18" t="s">
        <v>129</v>
      </c>
      <c r="C88" s="12">
        <f t="shared" si="1"/>
        <v>0</v>
      </c>
      <c r="D88" s="12">
        <v>0</v>
      </c>
      <c r="E88" s="21">
        <v>0</v>
      </c>
      <c r="F88" s="12">
        <v>0</v>
      </c>
      <c r="G88" s="12">
        <v>0</v>
      </c>
    </row>
    <row r="89" spans="1:7" s="3" customFormat="1" ht="23.25" customHeight="1">
      <c r="A89" s="13" t="s">
        <v>127</v>
      </c>
      <c r="B89" s="18" t="s">
        <v>130</v>
      </c>
      <c r="C89" s="12">
        <f t="shared" si="1"/>
        <v>0</v>
      </c>
      <c r="D89" s="12">
        <v>0</v>
      </c>
      <c r="E89" s="21">
        <v>0</v>
      </c>
      <c r="F89" s="12">
        <v>0</v>
      </c>
      <c r="G89" s="12">
        <v>0</v>
      </c>
    </row>
    <row r="90" spans="1:7" s="3" customFormat="1" ht="23.25" customHeight="1">
      <c r="A90" s="13" t="s">
        <v>127</v>
      </c>
      <c r="B90" s="18" t="s">
        <v>131</v>
      </c>
      <c r="C90" s="12">
        <f t="shared" si="1"/>
        <v>0</v>
      </c>
      <c r="D90" s="12">
        <v>0</v>
      </c>
      <c r="E90" s="21">
        <v>0</v>
      </c>
      <c r="F90" s="12">
        <v>0</v>
      </c>
      <c r="G90" s="12">
        <v>0</v>
      </c>
    </row>
    <row r="91" spans="1:7" s="3" customFormat="1" ht="23.25" customHeight="1">
      <c r="A91" s="13" t="s">
        <v>127</v>
      </c>
      <c r="B91" s="18" t="s">
        <v>132</v>
      </c>
      <c r="C91" s="12">
        <f t="shared" si="1"/>
        <v>0</v>
      </c>
      <c r="D91" s="12">
        <v>0</v>
      </c>
      <c r="E91" s="21">
        <v>0</v>
      </c>
      <c r="F91" s="12">
        <v>0</v>
      </c>
      <c r="G91" s="12">
        <v>0</v>
      </c>
    </row>
    <row r="92" spans="1:7" s="3" customFormat="1" ht="23.25" customHeight="1">
      <c r="A92" s="13" t="s">
        <v>133</v>
      </c>
      <c r="B92" s="18" t="s">
        <v>134</v>
      </c>
      <c r="C92" s="12">
        <f t="shared" si="1"/>
        <v>0</v>
      </c>
      <c r="D92" s="12">
        <v>0</v>
      </c>
      <c r="E92" s="21">
        <v>0</v>
      </c>
      <c r="F92" s="12">
        <v>0</v>
      </c>
      <c r="G92" s="12">
        <v>0</v>
      </c>
    </row>
    <row r="93" spans="1:7" s="3" customFormat="1" ht="23.25" customHeight="1">
      <c r="A93" s="13" t="s">
        <v>135</v>
      </c>
      <c r="B93" s="18" t="s">
        <v>136</v>
      </c>
      <c r="C93" s="12">
        <f t="shared" si="1"/>
        <v>1.07</v>
      </c>
      <c r="D93" s="24">
        <v>1.07</v>
      </c>
      <c r="E93" s="21">
        <v>0</v>
      </c>
      <c r="F93" s="12">
        <v>0</v>
      </c>
      <c r="G93" s="12">
        <v>0</v>
      </c>
    </row>
    <row r="94" spans="1:7" s="3" customFormat="1" ht="23.25" customHeight="1">
      <c r="A94" s="13" t="s">
        <v>137</v>
      </c>
      <c r="B94" s="18" t="s">
        <v>138</v>
      </c>
      <c r="C94" s="12">
        <f t="shared" si="1"/>
        <v>10.13</v>
      </c>
      <c r="D94" s="23">
        <v>10.13</v>
      </c>
      <c r="E94" s="21">
        <v>0</v>
      </c>
      <c r="F94" s="12">
        <v>0</v>
      </c>
      <c r="G94" s="12">
        <v>0</v>
      </c>
    </row>
    <row r="95" spans="1:7" s="3" customFormat="1" ht="23.25" customHeight="1">
      <c r="A95" s="13">
        <v>30299</v>
      </c>
      <c r="B95" s="18" t="s">
        <v>139</v>
      </c>
      <c r="C95" s="12">
        <f t="shared" si="1"/>
        <v>1.08</v>
      </c>
      <c r="D95" s="23">
        <v>1.08</v>
      </c>
      <c r="E95" s="21"/>
      <c r="F95" s="12"/>
      <c r="G95" s="12"/>
    </row>
    <row r="96" spans="1:7" s="3" customFormat="1" ht="23.25" customHeight="1">
      <c r="A96" s="13" t="s">
        <v>124</v>
      </c>
      <c r="B96" s="18" t="s">
        <v>140</v>
      </c>
      <c r="C96" s="12">
        <f t="shared" si="1"/>
        <v>0</v>
      </c>
      <c r="D96" s="12">
        <v>0</v>
      </c>
      <c r="E96" s="21">
        <v>0</v>
      </c>
      <c r="F96" s="12">
        <v>0</v>
      </c>
      <c r="G96" s="12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深度完美xp v10</cp:lastModifiedBy>
  <cp:lastPrinted>2016-05-13T03:40:11Z</cp:lastPrinted>
  <dcterms:created xsi:type="dcterms:W3CDTF">2011-06-07T09:33:59Z</dcterms:created>
  <dcterms:modified xsi:type="dcterms:W3CDTF">2016-05-13T03:40:13Z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